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3"/>
  </bookViews>
  <sheets>
    <sheet name="Report" sheetId="1" r:id="rId1"/>
    <sheet name="πορτ" sheetId="2" r:id="rId2"/>
    <sheet name="μαντ" sheetId="3" r:id="rId3"/>
    <sheet name="Report (4)" sheetId="4" r:id="rId4"/>
    <sheet name="πιτα" sheetId="5" r:id="rId5"/>
  </sheets>
  <definedNames>
    <definedName name="__bookmark_1" localSheetId="3">'Report (4)'!#REF!</definedName>
    <definedName name="__bookmark_1" localSheetId="2">'μαντ'!#REF!</definedName>
    <definedName name="__bookmark_1" localSheetId="4">'πιτα'!#REF!</definedName>
    <definedName name="__bookmark_1" localSheetId="1">'πορτ'!#REF!</definedName>
    <definedName name="__bookmark_1">'Report'!#REF!</definedName>
    <definedName name="__bookmark_2" localSheetId="3">'Report (4)'!$A$3:$C$6</definedName>
    <definedName name="__bookmark_2" localSheetId="2">'μαντ'!$A$1:$A$37</definedName>
    <definedName name="__bookmark_2" localSheetId="4">'πιτα'!$A$3:$D$37</definedName>
    <definedName name="__bookmark_2" localSheetId="1">'πορτ'!$A$1:$C$35</definedName>
    <definedName name="__bookmark_2">'Report'!$A$3:$C$40</definedName>
    <definedName name="__bookmark_3" localSheetId="3">'Report (4)'!#REF!</definedName>
    <definedName name="__bookmark_3" localSheetId="2">'μαντ'!#REF!</definedName>
    <definedName name="__bookmark_3" localSheetId="4">'πιτα'!#REF!</definedName>
    <definedName name="__bookmark_3" localSheetId="1">'πορτ'!#REF!</definedName>
    <definedName name="__bookmark_3">'Report'!#REF!</definedName>
  </definedNames>
  <calcPr fullCalcOnLoad="1"/>
</workbook>
</file>

<file path=xl/sharedStrings.xml><?xml version="1.0" encoding="utf-8"?>
<sst xmlns="http://schemas.openxmlformats.org/spreadsheetml/2006/main" count="174" uniqueCount="78">
  <si>
    <t>ΑΡΓΟΛΙΔΑΣ</t>
  </si>
  <si>
    <t>Σύνολο</t>
  </si>
  <si>
    <t>ΑΥΣΤΡΙΑ</t>
  </si>
  <si>
    <t>ΒΕΛΓΙΟ</t>
  </si>
  <si>
    <t>ΒΟΥΛΓΑΡΙΑ</t>
  </si>
  <si>
    <t>ΓΑΛΛΙΑ</t>
  </si>
  <si>
    <t>ΓΕΡΜΑΝΙΑ</t>
  </si>
  <si>
    <t>ΔΑΝΙΑ</t>
  </si>
  <si>
    <t>ΔΗΜΟΚΡΑΤΙΑ ΤΗΣ ΣΛΟΒΑΚΙΑΣ</t>
  </si>
  <si>
    <t>ΔΗΜΟΚΡΑΤΙΑ ΤΗΣ ΤΣΕΧΙΑΣ</t>
  </si>
  <si>
    <t>ΕΣΘΟΝΙΑ</t>
  </si>
  <si>
    <t>ΗΝΩΜΕΝΟ ΒΑΣΙΛΕΙΟ</t>
  </si>
  <si>
    <t>ΙΤΑΛΙΑ</t>
  </si>
  <si>
    <t>ΚΑΤΩ ΧΩΡΕΣ</t>
  </si>
  <si>
    <t>ΚΡΟΑΤΙΑ</t>
  </si>
  <si>
    <t>ΚΥΠΡΟΣ</t>
  </si>
  <si>
    <t>ΛΕΤΟΝΙΑ</t>
  </si>
  <si>
    <t>ΛΙΘΟΥΑΝΙΑ</t>
  </si>
  <si>
    <t>ΟΥΓΓΑΡΙΑ</t>
  </si>
  <si>
    <t>ΠΟΛΩΝΙΑ</t>
  </si>
  <si>
    <t>ΡΟΥΜΑΝΙΑ</t>
  </si>
  <si>
    <t>ΣΛΟΒΕΝΙΑ</t>
  </si>
  <si>
    <t>ΣΟΥΗΔΙΑ</t>
  </si>
  <si>
    <t>ΦΙΝΛΑΝΔΙΑ</t>
  </si>
  <si>
    <t>ΑΛΒΑΝΙΑ</t>
  </si>
  <si>
    <t>ΒΟΣΝΙΑ-ΕΡΖΕΓΟΒΙΝΗ</t>
  </si>
  <si>
    <t>ΔΗΜΟΚΡΑΤΙΑ ΤΗΣ ΒΟΡΕΙΑΣ ΜΑΚΕΔΟΝΙΑΣ</t>
  </si>
  <si>
    <t>ΕΛΒΕΤΙΑ</t>
  </si>
  <si>
    <t>ΕΝΩΜΕΝΑ ΑΡΑΒΙΚΑ ΕΜΙΡΑΤΑ</t>
  </si>
  <si>
    <t>ΚΑΝΑΔΑΣ</t>
  </si>
  <si>
    <t>ΜΑΥΡΟΒΟΥΝΙΟ</t>
  </si>
  <si>
    <t>ΜΟΛΔΑΒΙΑ</t>
  </si>
  <si>
    <t>ΟΥΚΡΑΝΙΑ</t>
  </si>
  <si>
    <t>ΣΑΟΥΔΙΚΗ ΑΡΑΒΙΑ</t>
  </si>
  <si>
    <t>ΣΕΡΒΙΑ</t>
  </si>
  <si>
    <t>ΕΥΡΩΠΑΙΚΗ ΕΝΩΣΗ</t>
  </si>
  <si>
    <t>ΕΚΤΟΣ ΕΕ</t>
  </si>
  <si>
    <t>ΠΟΡΤΟΚΑΛΙΑ</t>
  </si>
  <si>
    <t>ΜΑΝΤΑΡΙΝΙΑ</t>
  </si>
  <si>
    <t>ΛΕΜΟΝΙΑ</t>
  </si>
  <si>
    <t>Σύνολο Χώρας</t>
  </si>
  <si>
    <t>ποσοστό</t>
  </si>
  <si>
    <t>ΠΟΛΩΝΙΑ 67%</t>
  </si>
  <si>
    <t>ΟΥΓΓΑΡΙΑ 56%</t>
  </si>
  <si>
    <t>ΒΟΣΝΙΑ-ΕΡΖΕΓΟΒΙΝΗ 78%</t>
  </si>
  <si>
    <t>ΕΛΒΕΤΙΑ 100%</t>
  </si>
  <si>
    <t>ΣΑΟΥΔΙΚΗ ΑΡΑΒΙΑ 100%</t>
  </si>
  <si>
    <t>ΚΑΤΩ ΧΩΡΕΣ 8%</t>
  </si>
  <si>
    <t>ΦΙΝΛΑΝΔΙΑ 17%</t>
  </si>
  <si>
    <t>ΕΝΩΜΕΝΑ ΑΡΑΒΙΚΑ ΕΜΙΡΑΤΑ 88%</t>
  </si>
  <si>
    <t>ΚΑΝΑΔΑΣ 100%</t>
  </si>
  <si>
    <t>ΓΑΛΛΙΑ 8%</t>
  </si>
  <si>
    <t>ΗΝΩΜΕΝΟ ΒΑΣΙΛΕΙΟ 1%</t>
  </si>
  <si>
    <t>ΒΕΛΓΙΟ 0%</t>
  </si>
  <si>
    <t>ΜΟΛΔΑΒΙΑ 0%</t>
  </si>
  <si>
    <t xml:space="preserve">% </t>
  </si>
  <si>
    <t>%</t>
  </si>
  <si>
    <t>ΡΟΥΜΑΝΙΑ 47%</t>
  </si>
  <si>
    <t>ΓΕΡΜΑΝΙΑ 45%</t>
  </si>
  <si>
    <t>ΣΕΡΒΙΑ 63%</t>
  </si>
  <si>
    <t>ΔΗΜΟΚΡΑΤΙΑ ΤΗΣ ΒΟΡΕΙΑΣ ΜΑΚΕΔΟΝΙΑΣ 71%</t>
  </si>
  <si>
    <t>ΔΗΜΟΚΡΑΤΙΑ ΤΗΣ ΤΣΕΧΙΑΣ 53%</t>
  </si>
  <si>
    <t>ΒΟΥΛΓΑΡΙΑ 25%</t>
  </si>
  <si>
    <t>ΚΡΟΑΤΙΑ 77%</t>
  </si>
  <si>
    <t>ΔΗΜΟΚΡΑΤΙΑ ΤΗΣ ΣΛΟΒΑΚΙΑΣ 42%</t>
  </si>
  <si>
    <t>ΔΑΝΙΑ 77%</t>
  </si>
  <si>
    <t>ΑΛΒΑΝΙΑ 29%</t>
  </si>
  <si>
    <t>ΣΛΟΒΕΝΙΑ 88%</t>
  </si>
  <si>
    <t>ΑΥΣΤΡΙΑ 16%</t>
  </si>
  <si>
    <t>ΜΑΥΡΟΒΟΥΝΙΟ 43%</t>
  </si>
  <si>
    <t>ΣΟΥΗΔΙΑ 47%</t>
  </si>
  <si>
    <t>ΛΙΘΟΥΑΝΙΑ 40%</t>
  </si>
  <si>
    <t>ΙΤΑΛΙΑ 22%</t>
  </si>
  <si>
    <t>ΚΥΠΡΟΣ 63%</t>
  </si>
  <si>
    <t>ΟΥΚΡΑΝΙΑ 24%</t>
  </si>
  <si>
    <t>ΛΕΤΟΝΙΑ 81%</t>
  </si>
  <si>
    <t>ΕΣΘΟΝΙΑ 32%</t>
  </si>
  <si>
    <t>ΕΞΑΓΩΓΕΣ ΕΣΠΕΡΙΔΟΕΙΔΩΝ 1/10/2018-31/3/2019 (ποσότητες σε τόνους)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</si>
</sst>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0"/>
    </font>
    <font>
      <sz val="10"/>
      <color indexed="8"/>
      <name val="sans-serif"/>
      <family val="0"/>
    </font>
    <font>
      <b/>
      <sz val="9"/>
      <color indexed="9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sans-serif"/>
      <family val="0"/>
    </font>
    <font>
      <b/>
      <sz val="10"/>
      <name val="sans-serif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/>
      <right/>
      <top/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22">
    <xf numFmtId="0" fontId="0" fillId="0" borderId="0" xfId="0" applyFont="1" applyAlignment="1">
      <alignment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19" fillId="0" borderId="11" xfId="0" applyNumberFormat="1" applyFont="1" applyFill="1" applyBorder="1" applyAlignment="1" applyProtection="1">
      <alignment horizontal="left" vertical="top" wrapText="1"/>
      <protection/>
    </xf>
    <xf numFmtId="0" fontId="20" fillId="33" borderId="10" xfId="0" applyNumberFormat="1" applyFont="1" applyFill="1" applyBorder="1" applyAlignment="1" applyProtection="1">
      <alignment horizontal="left" vertical="top" wrapText="1"/>
      <protection/>
    </xf>
    <xf numFmtId="0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22" fillId="34" borderId="10" xfId="0" applyNumberFormat="1" applyFont="1" applyFill="1" applyBorder="1" applyAlignment="1" applyProtection="1">
      <alignment horizontal="center" vertical="center" wrapText="1"/>
      <protection/>
    </xf>
    <xf numFmtId="3" fontId="23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9" fontId="19" fillId="0" borderId="11" xfId="0" applyNumberFormat="1" applyFont="1" applyFill="1" applyBorder="1" applyAlignment="1" applyProtection="1">
      <alignment horizontal="left" vertical="top" wrapText="1"/>
      <protection/>
    </xf>
    <xf numFmtId="9" fontId="20" fillId="33" borderId="10" xfId="0" applyNumberFormat="1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20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19" fillId="0" borderId="11" xfId="0" applyNumberFormat="1" applyFont="1" applyFill="1" applyBorder="1" applyAlignment="1" applyProtection="1">
      <alignment horizontal="left" vertical="top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>
      <alignment horizontal="center"/>
    </xf>
    <xf numFmtId="0" fontId="23" fillId="0" borderId="10" xfId="0" applyNumberFormat="1" applyFont="1" applyFill="1" applyBorder="1" applyAlignment="1" applyProtection="1">
      <alignment horizontal="right" vertical="top" wrapText="1"/>
      <protection/>
    </xf>
    <xf numFmtId="0" fontId="24" fillId="0" borderId="10" xfId="0" applyNumberFormat="1" applyFont="1" applyFill="1" applyBorder="1" applyAlignment="1" applyProtection="1">
      <alignment horizontal="right" vertical="top" wrapText="1"/>
      <protection/>
    </xf>
    <xf numFmtId="3" fontId="23" fillId="0" borderId="10" xfId="0" applyNumberFormat="1" applyFont="1" applyFill="1" applyBorder="1" applyAlignment="1" applyProtection="1">
      <alignment horizontal="right" vertical="top" wrapText="1"/>
      <protection/>
    </xf>
    <xf numFmtId="3" fontId="24" fillId="0" borderId="10" xfId="0" applyNumberFormat="1" applyFont="1" applyFill="1" applyBorder="1" applyAlignment="1" applyProtection="1">
      <alignment horizontal="right" vertical="top" wrapText="1"/>
      <protection/>
    </xf>
    <xf numFmtId="164" fontId="0" fillId="0" borderId="0" xfId="0" applyNumberFormat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Hyperlink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Πορτοκάλια : Εξαγωγές ανά χώρα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(Ποσότητες σε τόνους)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5425"/>
          <c:w val="0.99225"/>
          <c:h val="0.89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πορτ!$B$1</c:f>
              <c:strCache>
                <c:ptCount val="1"/>
                <c:pt idx="0">
                  <c:v>ΑΡΓΟΛΙΔΑΣ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πορτ!$A$2:$A$32</c:f>
              <c:strCache/>
            </c:strRef>
          </c:cat>
          <c:val>
            <c:numRef>
              <c:f>πορτ!$B$2:$B$32</c:f>
              <c:numCache/>
            </c:numRef>
          </c:val>
          <c:shape val="box"/>
        </c:ser>
        <c:ser>
          <c:idx val="1"/>
          <c:order val="1"/>
          <c:tx>
            <c:strRef>
              <c:f>πορτ!$C$1</c:f>
              <c:strCache>
                <c:ptCount val="1"/>
                <c:pt idx="0">
                  <c:v>Σύνολο Χώρας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πορτ!$A$2:$A$32</c:f>
              <c:strCache/>
            </c:strRef>
          </c:cat>
          <c:val>
            <c:numRef>
              <c:f>πορτ!$C$2:$C$32</c:f>
              <c:numCache/>
            </c:numRef>
          </c:val>
          <c:shape val="box"/>
        </c:ser>
        <c:shape val="box"/>
        <c:axId val="38661891"/>
        <c:axId val="12412700"/>
      </c:bar3DChart>
      <c:catAx>
        <c:axId val="3866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412700"/>
        <c:crosses val="autoZero"/>
        <c:auto val="1"/>
        <c:lblOffset val="100"/>
        <c:tickLblSkip val="1"/>
        <c:noMultiLvlLbl val="0"/>
      </c:catAx>
      <c:valAx>
        <c:axId val="12412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618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25"/>
          <c:y val="0.89"/>
          <c:w val="0.20575"/>
          <c:h val="0.04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Μανταρίνια: Εξαγωγές ανά χώρα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(Ποσότητες σε τόνους)</a:t>
            </a:r>
          </a:p>
        </c:rich>
      </c:tx>
      <c:layout>
        <c:manualLayout>
          <c:xMode val="factor"/>
          <c:yMode val="factor"/>
          <c:x val="-0.001"/>
          <c:y val="-0.0117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5175"/>
          <c:w val="0.98375"/>
          <c:h val="0.93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μαντ!$A$2:$A$23</c:f>
              <c:strCache/>
            </c:strRef>
          </c:cat>
          <c:val>
            <c:numRef>
              <c:f>μαντ!$B$2:$B$23</c:f>
              <c:numCache/>
            </c:numRef>
          </c:val>
          <c:shape val="box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μαντ!$A$2:$A$23</c:f>
              <c:strCache/>
            </c:strRef>
          </c:cat>
          <c:val>
            <c:numRef>
              <c:f>μαντ!$C$2:$C$23</c:f>
              <c:numCache/>
            </c:numRef>
          </c:val>
          <c:shape val="box"/>
        </c:ser>
        <c:shape val="box"/>
        <c:axId val="44605437"/>
        <c:axId val="65904614"/>
      </c:bar3DChart>
      <c:catAx>
        <c:axId val="44605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04614"/>
        <c:crosses val="autoZero"/>
        <c:auto val="1"/>
        <c:lblOffset val="100"/>
        <c:tickLblSkip val="1"/>
        <c:noMultiLvlLbl val="0"/>
      </c:catAx>
      <c:valAx>
        <c:axId val="659046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054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25"/>
          <c:y val="0.89125"/>
          <c:w val="0.20575"/>
          <c:h val="0.04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1175"/>
          <c:y val="0.0185"/>
          <c:w val="0.975"/>
          <c:h val="0.899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'Report (4)'!$A$4</c:f>
              <c:strCache>
                <c:ptCount val="1"/>
                <c:pt idx="0">
                  <c:v>ΕΥΡΩΠΑΙΚΗ ΕΝΩΣΗ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'Report (4)'!$B$2:$G$3</c:f>
              <c:multiLvlStrCache/>
            </c:multiLvlStrRef>
          </c:cat>
          <c:val>
            <c:numRef>
              <c:f>'Report (4)'!$B$4:$G$4</c:f>
              <c:numCache/>
            </c:numRef>
          </c:val>
          <c:shape val="cylinder"/>
        </c:ser>
        <c:ser>
          <c:idx val="1"/>
          <c:order val="1"/>
          <c:tx>
            <c:strRef>
              <c:f>'Report (4)'!$A$5</c:f>
              <c:strCache>
                <c:ptCount val="1"/>
                <c:pt idx="0">
                  <c:v>ΕΚΤΟΣ ΕΕ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0504D">
                  <a:alpha val="50000"/>
                </a:srgbClr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'Report (4)'!$B$2:$G$3</c:f>
              <c:multiLvlStrCache/>
            </c:multiLvlStrRef>
          </c:cat>
          <c:val>
            <c:numRef>
              <c:f>'Report (4)'!$B$5:$G$5</c:f>
              <c:numCache/>
            </c:numRef>
          </c:val>
          <c:shape val="cylinder"/>
        </c:ser>
        <c:ser>
          <c:idx val="2"/>
          <c:order val="2"/>
          <c:tx>
            <c:strRef>
              <c:f>'Report (4)'!$A$6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'Report (4)'!$B$2:$G$3</c:f>
              <c:multiLvlStrCache/>
            </c:multiLvlStrRef>
          </c:cat>
          <c:val>
            <c:numRef>
              <c:f>'Report (4)'!$B$6:$G$6</c:f>
              <c:numCache/>
            </c:numRef>
          </c:val>
          <c:shape val="cylinder"/>
        </c:ser>
        <c:shape val="cylinder"/>
        <c:axId val="56270615"/>
        <c:axId val="36673488"/>
        <c:axId val="61625937"/>
      </c:bar3DChart>
      <c:catAx>
        <c:axId val="56270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73488"/>
        <c:crosses val="autoZero"/>
        <c:auto val="1"/>
        <c:lblOffset val="100"/>
        <c:tickLblSkip val="1"/>
        <c:noMultiLvlLbl val="0"/>
      </c:catAx>
      <c:valAx>
        <c:axId val="366734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70615"/>
        <c:crossesAt val="1"/>
        <c:crossBetween val="between"/>
        <c:dispUnits/>
      </c:valAx>
      <c:serAx>
        <c:axId val="6162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7348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1"/>
          <c:y val="0.9445"/>
          <c:w val="0.35575"/>
          <c:h val="0.04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Πορτοκάλια ανά χώρα προορισμού</a:t>
            </a:r>
          </a:p>
        </c:rich>
      </c:tx>
      <c:layout>
        <c:manualLayout>
          <c:xMode val="factor"/>
          <c:yMode val="factor"/>
          <c:x val="0.0005"/>
          <c:y val="-0.01175"/>
        </c:manualLayout>
      </c:layout>
      <c:spPr>
        <a:noFill/>
        <a:ln w="3175">
          <a:noFill/>
        </a:ln>
      </c:spPr>
    </c:title>
    <c:view3D>
      <c:rotX val="1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9"/>
          <c:y val="0.05825"/>
          <c:w val="0.989"/>
          <c:h val="0.92475"/>
        </c:manualLayout>
      </c:layout>
      <c:area3DChart>
        <c:grouping val="stacked"/>
        <c:varyColors val="0"/>
        <c:ser>
          <c:idx val="0"/>
          <c:order val="0"/>
          <c:spPr>
            <a:solidFill>
              <a:srgbClr val="C2753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πιτα!$A$4:$A$36</c:f>
              <c:strCache/>
            </c:strRef>
          </c:cat>
          <c:val>
            <c:numRef>
              <c:f>πιτα!$B$4:$B$36</c:f>
              <c:numCache/>
            </c:numRef>
          </c:val>
        </c:ser>
        <c:ser>
          <c:idx val="1"/>
          <c:order val="1"/>
          <c:spPr>
            <a:solidFill>
              <a:srgbClr val="E78C4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πιτα!$A$4:$A$36</c:f>
              <c:strCache/>
            </c:strRef>
          </c:cat>
          <c:val>
            <c:numRef>
              <c:f>πιτα!$C$4:$C$36</c:f>
              <c:numCache/>
            </c:numRef>
          </c:val>
        </c:ser>
        <c:ser>
          <c:idx val="2"/>
          <c:order val="2"/>
          <c:spPr>
            <a:solidFill>
              <a:srgbClr val="F8AA7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πιτα!$A$4:$A$36</c:f>
              <c:strCache/>
            </c:strRef>
          </c:cat>
          <c:val>
            <c:numRef>
              <c:f>πιτα!$E$4:$E$36</c:f>
              <c:numCache/>
            </c:numRef>
          </c:val>
        </c:ser>
        <c:ser>
          <c:idx val="3"/>
          <c:order val="3"/>
          <c:tx>
            <c:strRef>
              <c:f>πιτα!$B$4:$B$36</c:f>
              <c:strCache>
                <c:ptCount val="1"/>
                <c:pt idx="0">
                  <c:v>47% 67% 56% 63% 71% 78% 45% 53% 25% 77% 42% 77% 29% 88% 16% 43% 47% 40% 22% 63% 100% 24% 100% 81% 8% 17% 88% 32% 100% 8% 1% 0% 0%</c:v>
                </c:pt>
              </c:strCache>
            </c:strRef>
          </c:tx>
          <c:spPr>
            <a:solidFill>
              <a:srgbClr val="FACBB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7762522"/>
        <c:axId val="25644971"/>
      </c:area3DChart>
      <c:catAx>
        <c:axId val="17762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644971"/>
        <c:crosses val="autoZero"/>
        <c:auto val="1"/>
        <c:lblOffset val="100"/>
        <c:tickLblSkip val="1"/>
        <c:noMultiLvlLbl val="0"/>
      </c:catAx>
      <c:valAx>
        <c:axId val="25644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Ποσότητα (τόνοι)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62522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19050</xdr:rowOff>
    </xdr:from>
    <xdr:to>
      <xdr:col>19</xdr:col>
      <xdr:colOff>361950</xdr:colOff>
      <xdr:row>27</xdr:row>
      <xdr:rowOff>38100</xdr:rowOff>
    </xdr:to>
    <xdr:graphicFrame>
      <xdr:nvGraphicFramePr>
        <xdr:cNvPr id="1" name="1 - Γράφημα"/>
        <xdr:cNvGraphicFramePr/>
      </xdr:nvGraphicFramePr>
      <xdr:xfrm>
        <a:off x="3752850" y="447675"/>
        <a:ext cx="94869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85725</xdr:rowOff>
    </xdr:from>
    <xdr:to>
      <xdr:col>19</xdr:col>
      <xdr:colOff>390525</xdr:colOff>
      <xdr:row>23</xdr:row>
      <xdr:rowOff>133350</xdr:rowOff>
    </xdr:to>
    <xdr:graphicFrame>
      <xdr:nvGraphicFramePr>
        <xdr:cNvPr id="1" name="1 - Γράφημα"/>
        <xdr:cNvGraphicFramePr/>
      </xdr:nvGraphicFramePr>
      <xdr:xfrm>
        <a:off x="3609975" y="514350"/>
        <a:ext cx="94869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7</xdr:row>
      <xdr:rowOff>142875</xdr:rowOff>
    </xdr:from>
    <xdr:to>
      <xdr:col>12</xdr:col>
      <xdr:colOff>390525</xdr:colOff>
      <xdr:row>34</xdr:row>
      <xdr:rowOff>57150</xdr:rowOff>
    </xdr:to>
    <xdr:graphicFrame>
      <xdr:nvGraphicFramePr>
        <xdr:cNvPr id="1" name="3 - Γράφημα"/>
        <xdr:cNvGraphicFramePr/>
      </xdr:nvGraphicFramePr>
      <xdr:xfrm>
        <a:off x="333375" y="1752600"/>
        <a:ext cx="77724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0.98575</cdr:y>
    </cdr:from>
    <cdr:to>
      <cdr:x>0.14375</cdr:x>
      <cdr:y>0.99</cdr:y>
    </cdr:to>
    <cdr:sp>
      <cdr:nvSpPr>
        <cdr:cNvPr id="1" name="1 - TextBox"/>
        <cdr:cNvSpPr txBox="1">
          <a:spLocks noChangeArrowheads="1"/>
        </cdr:cNvSpPr>
      </cdr:nvSpPr>
      <cdr:spPr>
        <a:xfrm>
          <a:off x="1019175" y="8077200"/>
          <a:ext cx="1228725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Αργολίδα             
Σύνολο χώρας  </a:t>
          </a:r>
        </a:p>
      </cdr:txBody>
    </cdr:sp>
  </cdr:relSizeAnchor>
  <cdr:relSizeAnchor xmlns:cdr="http://schemas.openxmlformats.org/drawingml/2006/chartDrawing">
    <cdr:from>
      <cdr:x>0.133</cdr:x>
      <cdr:y>0.9865</cdr:y>
    </cdr:from>
    <cdr:to>
      <cdr:x>0.14575</cdr:x>
      <cdr:y>0.98725</cdr:y>
    </cdr:to>
    <cdr:sp>
      <cdr:nvSpPr>
        <cdr:cNvPr id="2" name="2 - Ορθογώνιο"/>
        <cdr:cNvSpPr>
          <a:spLocks/>
        </cdr:cNvSpPr>
      </cdr:nvSpPr>
      <cdr:spPr>
        <a:xfrm>
          <a:off x="2076450" y="8086725"/>
          <a:ext cx="200025" cy="9525"/>
        </a:xfrm>
        <a:prstGeom prst="rect">
          <a:avLst/>
        </a:prstGeom>
        <a:solidFill>
          <a:srgbClr val="F79646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0.133</cdr:x>
      <cdr:y>0.988</cdr:y>
    </cdr:from>
    <cdr:to>
      <cdr:x>0.14575</cdr:x>
      <cdr:y>0.98875</cdr:y>
    </cdr:to>
    <cdr:sp>
      <cdr:nvSpPr>
        <cdr:cNvPr id="3" name="3 - Ορθογώνιο"/>
        <cdr:cNvSpPr>
          <a:spLocks/>
        </cdr:cNvSpPr>
      </cdr:nvSpPr>
      <cdr:spPr>
        <a:xfrm flipV="1">
          <a:off x="2076450" y="8096250"/>
          <a:ext cx="200025" cy="9525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29</xdr:col>
      <xdr:colOff>428625</xdr:colOff>
      <xdr:row>38</xdr:row>
      <xdr:rowOff>171450</xdr:rowOff>
    </xdr:to>
    <xdr:graphicFrame>
      <xdr:nvGraphicFramePr>
        <xdr:cNvPr id="1" name="1 - Γράφημα"/>
        <xdr:cNvGraphicFramePr/>
      </xdr:nvGraphicFramePr>
      <xdr:xfrm>
        <a:off x="3790950" y="390525"/>
        <a:ext cx="15659100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23.140625" style="0" customWidth="1"/>
    <col min="2" max="7" width="10.57421875" style="0" customWidth="1"/>
  </cols>
  <sheetData>
    <row r="1" spans="1:7" ht="15">
      <c r="A1" s="13" t="s">
        <v>77</v>
      </c>
      <c r="B1" s="13"/>
      <c r="C1" s="13"/>
      <c r="D1" s="13"/>
      <c r="E1" s="13"/>
      <c r="F1" s="13"/>
      <c r="G1" s="13"/>
    </row>
    <row r="2" spans="2:7" ht="15.75" thickBot="1">
      <c r="B2" s="16" t="s">
        <v>37</v>
      </c>
      <c r="C2" s="16"/>
      <c r="D2" s="16" t="s">
        <v>38</v>
      </c>
      <c r="E2" s="16"/>
      <c r="F2" s="16" t="s">
        <v>39</v>
      </c>
      <c r="G2" s="16"/>
    </row>
    <row r="3" spans="1:7" ht="26.25" thickBot="1">
      <c r="A3" s="14"/>
      <c r="B3" s="4" t="s">
        <v>0</v>
      </c>
      <c r="C3" s="5" t="s">
        <v>40</v>
      </c>
      <c r="D3" s="4" t="s">
        <v>0</v>
      </c>
      <c r="E3" s="5" t="s">
        <v>40</v>
      </c>
      <c r="F3" s="4" t="s">
        <v>0</v>
      </c>
      <c r="G3" s="5" t="s">
        <v>40</v>
      </c>
    </row>
    <row r="4" spans="1:7" ht="15.75" thickBot="1">
      <c r="A4" s="15"/>
      <c r="B4" s="1"/>
      <c r="C4" s="1"/>
      <c r="D4" s="1"/>
      <c r="E4" s="1"/>
      <c r="F4" s="1"/>
      <c r="G4" s="1"/>
    </row>
    <row r="5" spans="1:7" ht="15.75" thickBot="1">
      <c r="A5" s="3" t="s">
        <v>2</v>
      </c>
      <c r="B5" s="17">
        <v>1371</v>
      </c>
      <c r="C5" s="18">
        <v>8520</v>
      </c>
      <c r="D5" s="17">
        <v>0</v>
      </c>
      <c r="E5" s="18">
        <v>241</v>
      </c>
      <c r="F5" s="17">
        <v>0</v>
      </c>
      <c r="G5" s="18">
        <v>167</v>
      </c>
    </row>
    <row r="6" spans="1:7" ht="15.75" thickBot="1">
      <c r="A6" s="3" t="s">
        <v>3</v>
      </c>
      <c r="B6" s="17"/>
      <c r="C6" s="18">
        <v>1</v>
      </c>
      <c r="D6" s="17"/>
      <c r="E6" s="18">
        <v>24</v>
      </c>
      <c r="F6" s="17"/>
      <c r="G6" s="18">
        <v>0</v>
      </c>
    </row>
    <row r="7" spans="1:7" ht="15.75" thickBot="1">
      <c r="A7" s="3" t="s">
        <v>4</v>
      </c>
      <c r="B7" s="17">
        <v>5630</v>
      </c>
      <c r="C7" s="18">
        <v>22619</v>
      </c>
      <c r="D7" s="17">
        <v>2880</v>
      </c>
      <c r="E7" s="18">
        <v>19398</v>
      </c>
      <c r="F7" s="17">
        <v>62</v>
      </c>
      <c r="G7" s="18">
        <v>1583</v>
      </c>
    </row>
    <row r="8" spans="1:7" ht="15.75" thickBot="1">
      <c r="A8" s="3" t="s">
        <v>5</v>
      </c>
      <c r="B8" s="17">
        <v>4</v>
      </c>
      <c r="C8" s="18">
        <v>53</v>
      </c>
      <c r="D8" s="17"/>
      <c r="E8" s="18">
        <v>1</v>
      </c>
      <c r="F8" s="17"/>
      <c r="G8" s="18">
        <v>1</v>
      </c>
    </row>
    <row r="9" spans="1:7" ht="15.75" thickBot="1">
      <c r="A9" s="3" t="s">
        <v>6</v>
      </c>
      <c r="B9" s="17">
        <v>5984</v>
      </c>
      <c r="C9" s="18">
        <v>13435</v>
      </c>
      <c r="D9" s="17">
        <v>130</v>
      </c>
      <c r="E9" s="18">
        <v>2493</v>
      </c>
      <c r="F9" s="17">
        <v>111</v>
      </c>
      <c r="G9" s="18">
        <v>672</v>
      </c>
    </row>
    <row r="10" spans="1:7" ht="15.75" thickBot="1">
      <c r="A10" s="3" t="s">
        <v>7</v>
      </c>
      <c r="B10" s="17">
        <v>2480</v>
      </c>
      <c r="C10" s="18">
        <v>3232</v>
      </c>
      <c r="D10" s="17">
        <v>283</v>
      </c>
      <c r="E10" s="18">
        <v>283</v>
      </c>
      <c r="F10" s="17"/>
      <c r="G10" s="18"/>
    </row>
    <row r="11" spans="1:7" ht="24.75" thickBot="1">
      <c r="A11" s="3" t="s">
        <v>8</v>
      </c>
      <c r="B11" s="17">
        <v>4128</v>
      </c>
      <c r="C11" s="18">
        <v>9760</v>
      </c>
      <c r="D11" s="17">
        <v>461</v>
      </c>
      <c r="E11" s="18">
        <v>3913</v>
      </c>
      <c r="F11" s="17"/>
      <c r="G11" s="18">
        <v>117</v>
      </c>
    </row>
    <row r="12" spans="1:7" ht="24.75" thickBot="1">
      <c r="A12" s="3" t="s">
        <v>9</v>
      </c>
      <c r="B12" s="17">
        <v>6316</v>
      </c>
      <c r="C12" s="18">
        <v>11984</v>
      </c>
      <c r="D12" s="17">
        <v>413</v>
      </c>
      <c r="E12" s="18">
        <v>1898</v>
      </c>
      <c r="F12" s="17">
        <v>1</v>
      </c>
      <c r="G12" s="18">
        <v>54</v>
      </c>
    </row>
    <row r="13" spans="1:7" ht="15.75" thickBot="1">
      <c r="A13" s="3" t="s">
        <v>10</v>
      </c>
      <c r="B13" s="17">
        <v>18</v>
      </c>
      <c r="C13" s="18">
        <v>57</v>
      </c>
      <c r="D13" s="17">
        <v>31</v>
      </c>
      <c r="E13" s="18">
        <v>72</v>
      </c>
      <c r="F13" s="17"/>
      <c r="G13" s="18"/>
    </row>
    <row r="14" spans="1:7" ht="15.75" thickBot="1">
      <c r="A14" s="3" t="s">
        <v>11</v>
      </c>
      <c r="B14" s="17">
        <v>2</v>
      </c>
      <c r="C14" s="18">
        <v>336</v>
      </c>
      <c r="D14" s="17"/>
      <c r="E14" s="18">
        <v>0</v>
      </c>
      <c r="F14" s="17">
        <v>1</v>
      </c>
      <c r="G14" s="18">
        <v>1</v>
      </c>
    </row>
    <row r="15" spans="1:7" ht="15.75" thickBot="1">
      <c r="A15" s="3" t="s">
        <v>12</v>
      </c>
      <c r="B15" s="17">
        <v>401</v>
      </c>
      <c r="C15" s="18">
        <v>1787</v>
      </c>
      <c r="D15" s="17"/>
      <c r="E15" s="18">
        <v>191</v>
      </c>
      <c r="F15" s="17"/>
      <c r="G15" s="18">
        <v>25</v>
      </c>
    </row>
    <row r="16" spans="1:7" ht="15.75" thickBot="1">
      <c r="A16" s="3" t="s">
        <v>13</v>
      </c>
      <c r="B16" s="17">
        <v>56</v>
      </c>
      <c r="C16" s="18">
        <v>737</v>
      </c>
      <c r="D16" s="17">
        <v>2</v>
      </c>
      <c r="E16" s="18">
        <v>200</v>
      </c>
      <c r="F16" s="17"/>
      <c r="G16" s="18">
        <v>10</v>
      </c>
    </row>
    <row r="17" spans="1:7" ht="15.75" thickBot="1">
      <c r="A17" s="3" t="s">
        <v>14</v>
      </c>
      <c r="B17" s="17">
        <v>4219</v>
      </c>
      <c r="C17" s="18">
        <v>5447</v>
      </c>
      <c r="D17" s="17"/>
      <c r="E17" s="18">
        <v>154</v>
      </c>
      <c r="F17" s="17"/>
      <c r="G17" s="18"/>
    </row>
    <row r="18" spans="1:7" ht="15.75" thickBot="1">
      <c r="A18" s="3" t="s">
        <v>15</v>
      </c>
      <c r="B18" s="17">
        <v>345</v>
      </c>
      <c r="C18" s="18">
        <v>548</v>
      </c>
      <c r="D18" s="17"/>
      <c r="E18" s="18">
        <v>5</v>
      </c>
      <c r="F18" s="17">
        <v>1</v>
      </c>
      <c r="G18" s="18">
        <v>6</v>
      </c>
    </row>
    <row r="19" spans="1:7" ht="15.75" thickBot="1">
      <c r="A19" s="3" t="s">
        <v>16</v>
      </c>
      <c r="B19" s="17">
        <v>105</v>
      </c>
      <c r="C19" s="18">
        <v>130</v>
      </c>
      <c r="D19" s="17">
        <v>103</v>
      </c>
      <c r="E19" s="18">
        <v>386</v>
      </c>
      <c r="F19" s="17"/>
      <c r="G19" s="18"/>
    </row>
    <row r="20" spans="1:7" ht="15.75" thickBot="1">
      <c r="A20" s="3" t="s">
        <v>17</v>
      </c>
      <c r="B20" s="17">
        <v>557</v>
      </c>
      <c r="C20" s="18">
        <v>1378</v>
      </c>
      <c r="D20" s="17">
        <v>238</v>
      </c>
      <c r="E20" s="18">
        <v>1296</v>
      </c>
      <c r="F20" s="17"/>
      <c r="G20" s="18">
        <v>45</v>
      </c>
    </row>
    <row r="21" spans="1:7" ht="15.75" thickBot="1">
      <c r="A21" s="3" t="s">
        <v>18</v>
      </c>
      <c r="B21" s="17">
        <v>16171</v>
      </c>
      <c r="C21" s="18">
        <v>28623</v>
      </c>
      <c r="D21" s="17">
        <v>1387</v>
      </c>
      <c r="E21" s="18">
        <v>3507</v>
      </c>
      <c r="F21" s="17">
        <v>178</v>
      </c>
      <c r="G21" s="18">
        <v>992</v>
      </c>
    </row>
    <row r="22" spans="1:7" ht="15.75" thickBot="1">
      <c r="A22" s="3" t="s">
        <v>19</v>
      </c>
      <c r="B22" s="17">
        <v>22459</v>
      </c>
      <c r="C22" s="18">
        <v>33353</v>
      </c>
      <c r="D22" s="17">
        <v>5755</v>
      </c>
      <c r="E22" s="18">
        <v>10092</v>
      </c>
      <c r="F22" s="17">
        <v>16</v>
      </c>
      <c r="G22" s="18">
        <v>823</v>
      </c>
    </row>
    <row r="23" spans="1:7" ht="15.75" thickBot="1">
      <c r="A23" s="3" t="s">
        <v>20</v>
      </c>
      <c r="B23" s="17">
        <v>24699</v>
      </c>
      <c r="C23" s="18">
        <v>52983</v>
      </c>
      <c r="D23" s="17">
        <v>2032</v>
      </c>
      <c r="E23" s="18">
        <v>30056</v>
      </c>
      <c r="F23" s="17">
        <v>214</v>
      </c>
      <c r="G23" s="18">
        <v>1168</v>
      </c>
    </row>
    <row r="24" spans="1:7" ht="15.75" thickBot="1">
      <c r="A24" s="3" t="s">
        <v>21</v>
      </c>
      <c r="B24" s="17">
        <v>1529</v>
      </c>
      <c r="C24" s="18">
        <v>1739</v>
      </c>
      <c r="D24" s="17">
        <v>383</v>
      </c>
      <c r="E24" s="18">
        <v>444</v>
      </c>
      <c r="F24" s="17"/>
      <c r="G24" s="18"/>
    </row>
    <row r="25" spans="1:7" ht="15.75" thickBot="1">
      <c r="A25" s="3" t="s">
        <v>22</v>
      </c>
      <c r="B25" s="17">
        <v>1018</v>
      </c>
      <c r="C25" s="18">
        <v>2165</v>
      </c>
      <c r="D25" s="17">
        <v>518</v>
      </c>
      <c r="E25" s="18">
        <v>534</v>
      </c>
      <c r="F25" s="17"/>
      <c r="G25" s="18">
        <v>7</v>
      </c>
    </row>
    <row r="26" spans="1:7" ht="15.75" thickBot="1">
      <c r="A26" s="3" t="s">
        <v>23</v>
      </c>
      <c r="B26" s="17">
        <v>39</v>
      </c>
      <c r="C26" s="18">
        <v>226</v>
      </c>
      <c r="D26" s="17"/>
      <c r="E26" s="18"/>
      <c r="F26" s="17"/>
      <c r="G26" s="18"/>
    </row>
    <row r="27" spans="1:7" ht="15.75" thickBot="1">
      <c r="A27" s="3" t="s">
        <v>24</v>
      </c>
      <c r="B27" s="17">
        <v>2176</v>
      </c>
      <c r="C27" s="18">
        <v>7594</v>
      </c>
      <c r="D27" s="17"/>
      <c r="E27" s="18">
        <v>172</v>
      </c>
      <c r="F27" s="17">
        <v>80</v>
      </c>
      <c r="G27" s="18">
        <v>344</v>
      </c>
    </row>
    <row r="28" spans="1:7" ht="15.75" thickBot="1">
      <c r="A28" s="3" t="s">
        <v>25</v>
      </c>
      <c r="B28" s="17">
        <v>8161</v>
      </c>
      <c r="C28" s="18">
        <v>10506</v>
      </c>
      <c r="D28" s="17">
        <v>173</v>
      </c>
      <c r="E28" s="18">
        <v>406</v>
      </c>
      <c r="F28" s="17">
        <v>59</v>
      </c>
      <c r="G28" s="18">
        <v>102</v>
      </c>
    </row>
    <row r="29" spans="1:7" ht="24.75" thickBot="1">
      <c r="A29" s="3" t="s">
        <v>26</v>
      </c>
      <c r="B29" s="17">
        <v>9506</v>
      </c>
      <c r="C29" s="18">
        <v>13441</v>
      </c>
      <c r="D29" s="17">
        <v>1055</v>
      </c>
      <c r="E29" s="18">
        <v>5141</v>
      </c>
      <c r="F29" s="17">
        <v>57</v>
      </c>
      <c r="G29" s="18">
        <v>534</v>
      </c>
    </row>
    <row r="30" spans="1:7" ht="15.75" thickBot="1">
      <c r="A30" s="3" t="s">
        <v>27</v>
      </c>
      <c r="B30" s="17">
        <v>333</v>
      </c>
      <c r="C30" s="18">
        <v>333</v>
      </c>
      <c r="D30" s="17">
        <v>77</v>
      </c>
      <c r="E30" s="18">
        <v>77</v>
      </c>
      <c r="F30" s="17">
        <v>28</v>
      </c>
      <c r="G30" s="18">
        <v>28</v>
      </c>
    </row>
    <row r="31" spans="1:7" ht="24.75" thickBot="1">
      <c r="A31" s="3" t="s">
        <v>28</v>
      </c>
      <c r="B31" s="17">
        <v>37</v>
      </c>
      <c r="C31" s="18">
        <v>42</v>
      </c>
      <c r="D31" s="17">
        <v>3</v>
      </c>
      <c r="E31" s="18">
        <v>5</v>
      </c>
      <c r="F31" s="17"/>
      <c r="G31" s="18">
        <v>3</v>
      </c>
    </row>
    <row r="32" spans="1:7" ht="15.75" thickBot="1">
      <c r="A32" s="3" t="s">
        <v>29</v>
      </c>
      <c r="B32" s="17">
        <v>14</v>
      </c>
      <c r="C32" s="18">
        <v>14</v>
      </c>
      <c r="D32" s="17">
        <v>5</v>
      </c>
      <c r="E32" s="18">
        <v>5</v>
      </c>
      <c r="F32" s="17">
        <v>1</v>
      </c>
      <c r="G32" s="18">
        <v>1</v>
      </c>
    </row>
    <row r="33" spans="1:7" ht="15.75" thickBot="1">
      <c r="A33" s="3" t="s">
        <v>30</v>
      </c>
      <c r="B33" s="17">
        <v>1386</v>
      </c>
      <c r="C33" s="18">
        <v>3251</v>
      </c>
      <c r="D33" s="17">
        <v>9</v>
      </c>
      <c r="E33" s="18">
        <v>28</v>
      </c>
      <c r="F33" s="17"/>
      <c r="G33" s="18">
        <v>2</v>
      </c>
    </row>
    <row r="34" spans="1:7" ht="15.75" thickBot="1">
      <c r="A34" s="3" t="s">
        <v>31</v>
      </c>
      <c r="B34" s="17"/>
      <c r="C34" s="18">
        <v>433</v>
      </c>
      <c r="D34" s="17"/>
      <c r="E34" s="18">
        <v>2386</v>
      </c>
      <c r="F34" s="17"/>
      <c r="G34" s="18"/>
    </row>
    <row r="35" spans="1:7" ht="15.75" thickBot="1">
      <c r="A35" s="3" t="s">
        <v>32</v>
      </c>
      <c r="B35" s="17">
        <v>245</v>
      </c>
      <c r="C35" s="18">
        <v>1038</v>
      </c>
      <c r="D35" s="17"/>
      <c r="E35" s="18">
        <v>9818</v>
      </c>
      <c r="F35" s="17"/>
      <c r="G35" s="18">
        <v>40</v>
      </c>
    </row>
    <row r="36" spans="1:7" ht="15.75" thickBot="1">
      <c r="A36" s="3" t="s">
        <v>33</v>
      </c>
      <c r="B36" s="17">
        <v>287</v>
      </c>
      <c r="C36" s="18">
        <v>287</v>
      </c>
      <c r="D36" s="17">
        <v>14</v>
      </c>
      <c r="E36" s="18">
        <v>14</v>
      </c>
      <c r="F36" s="17">
        <v>3</v>
      </c>
      <c r="G36" s="18">
        <v>3</v>
      </c>
    </row>
    <row r="37" spans="1:7" ht="15.75" thickBot="1">
      <c r="A37" s="3" t="s">
        <v>34</v>
      </c>
      <c r="B37" s="17">
        <v>15415</v>
      </c>
      <c r="C37" s="18">
        <v>24312</v>
      </c>
      <c r="D37" s="17">
        <v>2503</v>
      </c>
      <c r="E37" s="18">
        <v>5408</v>
      </c>
      <c r="F37" s="17">
        <v>28</v>
      </c>
      <c r="G37" s="18">
        <v>277</v>
      </c>
    </row>
    <row r="38" spans="1:7" ht="15.75" thickBot="1">
      <c r="A38" s="3" t="s">
        <v>35</v>
      </c>
      <c r="B38" s="17">
        <v>97531</v>
      </c>
      <c r="C38" s="18">
        <v>199116</v>
      </c>
      <c r="D38" s="17">
        <v>14616</v>
      </c>
      <c r="E38" s="18">
        <v>75188</v>
      </c>
      <c r="F38" s="17">
        <v>584</v>
      </c>
      <c r="G38" s="18">
        <v>5671</v>
      </c>
    </row>
    <row r="39" spans="1:7" ht="15.75" thickBot="1">
      <c r="A39" s="3" t="s">
        <v>36</v>
      </c>
      <c r="B39" s="17">
        <v>37560</v>
      </c>
      <c r="C39" s="18">
        <v>61256</v>
      </c>
      <c r="D39" s="17">
        <v>3839</v>
      </c>
      <c r="E39" s="18">
        <v>23670</v>
      </c>
      <c r="F39" s="17">
        <v>256</v>
      </c>
      <c r="G39" s="18">
        <v>1380</v>
      </c>
    </row>
    <row r="40" spans="1:7" ht="15.75" thickBot="1">
      <c r="A40" s="3" t="s">
        <v>1</v>
      </c>
      <c r="B40" s="18">
        <v>135091</v>
      </c>
      <c r="C40" s="18">
        <v>260372</v>
      </c>
      <c r="D40" s="18">
        <v>18455</v>
      </c>
      <c r="E40" s="18">
        <v>98858</v>
      </c>
      <c r="F40" s="18">
        <v>840</v>
      </c>
      <c r="G40" s="18">
        <v>7051</v>
      </c>
    </row>
  </sheetData>
  <sheetProtection/>
  <mergeCells count="5">
    <mergeCell ref="A1:G1"/>
    <mergeCell ref="A3:A4"/>
    <mergeCell ref="B2:C2"/>
    <mergeCell ref="D2:E2"/>
    <mergeCell ref="F2:G2"/>
  </mergeCells>
  <printOptions/>
  <pageMargins left="0.61" right="0.2362204724409449" top="0.53" bottom="0.2362204724409449" header="0.33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B35" sqref="B35:C35"/>
    </sheetView>
  </sheetViews>
  <sheetFormatPr defaultColWidth="9.140625" defaultRowHeight="15"/>
  <cols>
    <col min="1" max="1" width="25.7109375" style="0" customWidth="1"/>
    <col min="2" max="3" width="10.57421875" style="0" customWidth="1"/>
  </cols>
  <sheetData>
    <row r="1" spans="1:4" ht="33.75" customHeight="1" thickBot="1">
      <c r="A1" s="2"/>
      <c r="B1" s="4" t="s">
        <v>0</v>
      </c>
      <c r="C1" s="5" t="s">
        <v>40</v>
      </c>
      <c r="D1" s="7" t="s">
        <v>55</v>
      </c>
    </row>
    <row r="2" spans="1:4" ht="15.75" thickBot="1">
      <c r="A2" s="3" t="s">
        <v>20</v>
      </c>
      <c r="B2" s="19">
        <v>24699</v>
      </c>
      <c r="C2" s="6">
        <v>52983</v>
      </c>
      <c r="D2" s="21">
        <f>B2/C2</f>
        <v>0.46616839363569446</v>
      </c>
    </row>
    <row r="3" spans="1:4" ht="15.75" thickBot="1">
      <c r="A3" s="3" t="s">
        <v>19</v>
      </c>
      <c r="B3" s="19">
        <v>22459</v>
      </c>
      <c r="C3" s="6">
        <v>33353</v>
      </c>
      <c r="D3" s="21">
        <f>B3/C3</f>
        <v>0.6733727101010404</v>
      </c>
    </row>
    <row r="4" spans="1:4" ht="15.75" thickBot="1">
      <c r="A4" s="3" t="s">
        <v>18</v>
      </c>
      <c r="B4" s="19">
        <v>16171</v>
      </c>
      <c r="C4" s="6">
        <v>28623</v>
      </c>
      <c r="D4" s="21">
        <f>B4/C4</f>
        <v>0.5649652377458687</v>
      </c>
    </row>
    <row r="5" spans="1:4" ht="15.75" thickBot="1">
      <c r="A5" s="3" t="s">
        <v>34</v>
      </c>
      <c r="B5" s="19">
        <v>15415</v>
      </c>
      <c r="C5" s="6">
        <v>24312</v>
      </c>
      <c r="D5" s="21">
        <f>B5/C5</f>
        <v>0.6340490292859493</v>
      </c>
    </row>
    <row r="6" spans="1:4" ht="24.75" thickBot="1">
      <c r="A6" s="3" t="s">
        <v>26</v>
      </c>
      <c r="B6" s="19">
        <v>9506</v>
      </c>
      <c r="C6" s="6">
        <v>13441</v>
      </c>
      <c r="D6" s="21">
        <f>B6/C6</f>
        <v>0.707239044713935</v>
      </c>
    </row>
    <row r="7" spans="1:4" ht="15.75" thickBot="1">
      <c r="A7" s="3" t="s">
        <v>25</v>
      </c>
      <c r="B7" s="19">
        <v>8161</v>
      </c>
      <c r="C7" s="6">
        <v>10506</v>
      </c>
      <c r="D7" s="21">
        <f>B7/C7</f>
        <v>0.7767942128307633</v>
      </c>
    </row>
    <row r="8" spans="1:4" ht="15.75" thickBot="1">
      <c r="A8" s="3" t="s">
        <v>6</v>
      </c>
      <c r="B8" s="19">
        <v>5984</v>
      </c>
      <c r="C8" s="6">
        <v>13435</v>
      </c>
      <c r="D8" s="21">
        <f>B8/C8</f>
        <v>0.44540379605508</v>
      </c>
    </row>
    <row r="9" spans="1:4" ht="15.75" thickBot="1">
      <c r="A9" s="3" t="s">
        <v>9</v>
      </c>
      <c r="B9" s="19">
        <v>6316</v>
      </c>
      <c r="C9" s="6">
        <v>11984</v>
      </c>
      <c r="D9" s="21">
        <f>B9/C9</f>
        <v>0.5270360480640854</v>
      </c>
    </row>
    <row r="10" spans="1:4" ht="15.75" thickBot="1">
      <c r="A10" s="3" t="s">
        <v>4</v>
      </c>
      <c r="B10" s="19">
        <v>5630</v>
      </c>
      <c r="C10" s="6">
        <v>22619</v>
      </c>
      <c r="D10" s="21">
        <f>B10/C10</f>
        <v>0.24890578717007825</v>
      </c>
    </row>
    <row r="11" spans="1:4" ht="15.75" thickBot="1">
      <c r="A11" s="3" t="s">
        <v>14</v>
      </c>
      <c r="B11" s="19">
        <v>4219</v>
      </c>
      <c r="C11" s="6">
        <v>5447</v>
      </c>
      <c r="D11" s="21">
        <f>B11/C11</f>
        <v>0.774554800807784</v>
      </c>
    </row>
    <row r="12" spans="1:4" ht="24.75" thickBot="1">
      <c r="A12" s="3" t="s">
        <v>8</v>
      </c>
      <c r="B12" s="19">
        <v>4128</v>
      </c>
      <c r="C12" s="6">
        <v>9760</v>
      </c>
      <c r="D12" s="21">
        <f>B12/C12</f>
        <v>0.42295081967213116</v>
      </c>
    </row>
    <row r="13" spans="1:4" ht="15.75" thickBot="1">
      <c r="A13" s="3" t="s">
        <v>7</v>
      </c>
      <c r="B13" s="19">
        <v>2480</v>
      </c>
      <c r="C13" s="6">
        <v>3232</v>
      </c>
      <c r="D13" s="21">
        <f>B13/C13</f>
        <v>0.7673267326732673</v>
      </c>
    </row>
    <row r="14" spans="1:4" ht="15.75" thickBot="1">
      <c r="A14" s="3" t="s">
        <v>24</v>
      </c>
      <c r="B14" s="19">
        <v>2176</v>
      </c>
      <c r="C14" s="6">
        <v>7594</v>
      </c>
      <c r="D14" s="21">
        <f>B14/C14</f>
        <v>0.2865420068475112</v>
      </c>
    </row>
    <row r="15" spans="1:4" ht="15.75" thickBot="1">
      <c r="A15" s="3" t="s">
        <v>21</v>
      </c>
      <c r="B15" s="19">
        <v>1529</v>
      </c>
      <c r="C15" s="6">
        <v>1739</v>
      </c>
      <c r="D15" s="21">
        <f>B15/C15</f>
        <v>0.8792409430707303</v>
      </c>
    </row>
    <row r="16" spans="1:4" ht="15.75" thickBot="1">
      <c r="A16" s="3" t="s">
        <v>2</v>
      </c>
      <c r="B16" s="19">
        <v>1371</v>
      </c>
      <c r="C16" s="6">
        <v>8520</v>
      </c>
      <c r="D16" s="21">
        <f>B16/C16</f>
        <v>0.1609154929577465</v>
      </c>
    </row>
    <row r="17" spans="1:4" ht="15.75" thickBot="1">
      <c r="A17" s="3" t="s">
        <v>30</v>
      </c>
      <c r="B17" s="19">
        <v>1386</v>
      </c>
      <c r="C17" s="6">
        <v>3251</v>
      </c>
      <c r="D17" s="21">
        <f>B17/C17</f>
        <v>0.4263303598892648</v>
      </c>
    </row>
    <row r="18" spans="1:4" ht="15.75" thickBot="1">
      <c r="A18" s="3" t="s">
        <v>22</v>
      </c>
      <c r="B18" s="19">
        <v>1018</v>
      </c>
      <c r="C18" s="6">
        <v>2165</v>
      </c>
      <c r="D18" s="21">
        <f>B18/C18</f>
        <v>0.47020785219399536</v>
      </c>
    </row>
    <row r="19" spans="1:4" ht="15.75" thickBot="1">
      <c r="A19" s="3" t="s">
        <v>17</v>
      </c>
      <c r="B19" s="19">
        <v>557</v>
      </c>
      <c r="C19" s="6">
        <v>1378</v>
      </c>
      <c r="D19" s="21">
        <f>B19/C19</f>
        <v>0.4042089985486212</v>
      </c>
    </row>
    <row r="20" spans="1:4" ht="15.75" thickBot="1">
      <c r="A20" s="3" t="s">
        <v>12</v>
      </c>
      <c r="B20" s="19">
        <v>401</v>
      </c>
      <c r="C20" s="6">
        <v>1787</v>
      </c>
      <c r="D20" s="21">
        <f>B20/C20</f>
        <v>0.22439843312814772</v>
      </c>
    </row>
    <row r="21" spans="1:4" ht="15.75" thickBot="1">
      <c r="A21" s="3" t="s">
        <v>15</v>
      </c>
      <c r="B21" s="19">
        <v>345</v>
      </c>
      <c r="C21" s="6">
        <v>548</v>
      </c>
      <c r="D21" s="21">
        <f>B21/C21</f>
        <v>0.6295620437956204</v>
      </c>
    </row>
    <row r="22" spans="1:4" ht="15.75" thickBot="1">
      <c r="A22" s="3" t="s">
        <v>27</v>
      </c>
      <c r="B22" s="19">
        <v>333</v>
      </c>
      <c r="C22" s="6">
        <v>333</v>
      </c>
      <c r="D22" s="21">
        <f>B22/C22</f>
        <v>1</v>
      </c>
    </row>
    <row r="23" spans="1:4" ht="15.75" thickBot="1">
      <c r="A23" s="3" t="s">
        <v>32</v>
      </c>
      <c r="B23" s="19">
        <v>245</v>
      </c>
      <c r="C23" s="6">
        <v>1038</v>
      </c>
      <c r="D23" s="21">
        <f>B23/C23</f>
        <v>0.23603082851637766</v>
      </c>
    </row>
    <row r="24" spans="1:4" ht="15.75" thickBot="1">
      <c r="A24" s="3" t="s">
        <v>33</v>
      </c>
      <c r="B24" s="19">
        <v>287</v>
      </c>
      <c r="C24" s="6">
        <v>287</v>
      </c>
      <c r="D24" s="21">
        <f>B24/C24</f>
        <v>1</v>
      </c>
    </row>
    <row r="25" spans="1:4" ht="15.75" thickBot="1">
      <c r="A25" s="3" t="s">
        <v>16</v>
      </c>
      <c r="B25" s="19">
        <v>105</v>
      </c>
      <c r="C25" s="6">
        <v>130</v>
      </c>
      <c r="D25" s="21">
        <f>B25/C25</f>
        <v>0.8076923076923077</v>
      </c>
    </row>
    <row r="26" spans="1:4" ht="15.75" thickBot="1">
      <c r="A26" s="3" t="s">
        <v>13</v>
      </c>
      <c r="B26" s="19">
        <v>56</v>
      </c>
      <c r="C26" s="6">
        <v>737</v>
      </c>
      <c r="D26" s="21">
        <f>B26/C26</f>
        <v>0.07598371777476255</v>
      </c>
    </row>
    <row r="27" spans="1:4" ht="15.75" thickBot="1">
      <c r="A27" s="3" t="s">
        <v>23</v>
      </c>
      <c r="B27" s="19">
        <v>39</v>
      </c>
      <c r="C27" s="6">
        <v>226</v>
      </c>
      <c r="D27" s="21">
        <f>B27/C27</f>
        <v>0.17256637168141592</v>
      </c>
    </row>
    <row r="28" spans="1:4" ht="15.75" thickBot="1">
      <c r="A28" s="3" t="s">
        <v>28</v>
      </c>
      <c r="B28" s="19">
        <v>37</v>
      </c>
      <c r="C28" s="6">
        <v>42</v>
      </c>
      <c r="D28" s="21">
        <f>B28/C28</f>
        <v>0.8809523809523809</v>
      </c>
    </row>
    <row r="29" spans="1:4" ht="15.75" thickBot="1">
      <c r="A29" s="3" t="s">
        <v>10</v>
      </c>
      <c r="B29" s="19">
        <v>18</v>
      </c>
      <c r="C29" s="6">
        <v>57</v>
      </c>
      <c r="D29" s="21">
        <f>B29/C29</f>
        <v>0.3157894736842105</v>
      </c>
    </row>
    <row r="30" spans="1:4" ht="15.75" thickBot="1">
      <c r="A30" s="3" t="s">
        <v>29</v>
      </c>
      <c r="B30" s="19">
        <v>14</v>
      </c>
      <c r="C30" s="6">
        <v>14</v>
      </c>
      <c r="D30" s="21">
        <f>B30/C30</f>
        <v>1</v>
      </c>
    </row>
    <row r="31" spans="1:4" ht="15.75" thickBot="1">
      <c r="A31" s="3" t="s">
        <v>5</v>
      </c>
      <c r="B31" s="19">
        <v>4</v>
      </c>
      <c r="C31" s="6">
        <v>53</v>
      </c>
      <c r="D31" s="21">
        <f>B31/C31</f>
        <v>0.07547169811320754</v>
      </c>
    </row>
    <row r="32" spans="1:4" ht="15.75" thickBot="1">
      <c r="A32" s="3" t="s">
        <v>11</v>
      </c>
      <c r="B32" s="19">
        <v>2</v>
      </c>
      <c r="C32" s="6">
        <v>336</v>
      </c>
      <c r="D32" s="21">
        <f>B32/C32</f>
        <v>0.005952380952380952</v>
      </c>
    </row>
    <row r="33" spans="1:4" ht="15.75" thickBot="1">
      <c r="A33" s="3" t="s">
        <v>35</v>
      </c>
      <c r="B33" s="19">
        <v>97531</v>
      </c>
      <c r="C33" s="20">
        <v>199116</v>
      </c>
      <c r="D33" s="21">
        <f>B33/C33</f>
        <v>0.4898200044195343</v>
      </c>
    </row>
    <row r="34" spans="1:4" ht="15.75" thickBot="1">
      <c r="A34" s="3" t="s">
        <v>36</v>
      </c>
      <c r="B34" s="19">
        <v>37560</v>
      </c>
      <c r="C34" s="20">
        <v>61256</v>
      </c>
      <c r="D34" s="21">
        <f>B34/C34</f>
        <v>0.6131644247094162</v>
      </c>
    </row>
    <row r="35" spans="1:4" ht="15.75" thickBot="1">
      <c r="A35" s="3" t="s">
        <v>1</v>
      </c>
      <c r="B35" s="20">
        <v>135091</v>
      </c>
      <c r="C35" s="20">
        <v>260372</v>
      </c>
      <c r="D35" s="21">
        <f>B35/C35</f>
        <v>0.5188384311677139</v>
      </c>
    </row>
  </sheetData>
  <sheetProtection/>
  <printOptions/>
  <pageMargins left="0.61" right="0.2362204724409449" top="0.53" bottom="0.2362204724409449" header="0.33" footer="0.5118110236220472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23.140625" style="0" customWidth="1"/>
    <col min="2" max="3" width="10.57421875" style="0" customWidth="1"/>
  </cols>
  <sheetData>
    <row r="1" spans="1:4" ht="33.75" customHeight="1" thickBot="1">
      <c r="A1" s="2"/>
      <c r="B1" s="4" t="s">
        <v>0</v>
      </c>
      <c r="C1" s="5" t="s">
        <v>40</v>
      </c>
      <c r="D1" s="7" t="s">
        <v>56</v>
      </c>
    </row>
    <row r="2" spans="1:4" ht="15.75" thickBot="1">
      <c r="A2" s="3" t="s">
        <v>19</v>
      </c>
      <c r="B2" s="17">
        <v>5755</v>
      </c>
      <c r="C2" s="18">
        <v>10092</v>
      </c>
      <c r="D2" s="21">
        <f>B2/C2</f>
        <v>0.5702536662703132</v>
      </c>
    </row>
    <row r="3" spans="1:4" ht="15.75" thickBot="1">
      <c r="A3" s="3" t="s">
        <v>4</v>
      </c>
      <c r="B3" s="17">
        <v>2880</v>
      </c>
      <c r="C3" s="18">
        <v>19398</v>
      </c>
      <c r="D3" s="21">
        <f aca="true" t="shared" si="0" ref="D3:D37">B3/C3</f>
        <v>0.14846891432106402</v>
      </c>
    </row>
    <row r="4" spans="1:4" ht="15.75" thickBot="1">
      <c r="A4" s="3" t="s">
        <v>34</v>
      </c>
      <c r="B4" s="17">
        <v>2503</v>
      </c>
      <c r="C4" s="18">
        <v>5408</v>
      </c>
      <c r="D4" s="21">
        <f t="shared" si="0"/>
        <v>0.4628328402366864</v>
      </c>
    </row>
    <row r="5" spans="1:4" ht="15.75" thickBot="1">
      <c r="A5" s="3" t="s">
        <v>20</v>
      </c>
      <c r="B5" s="17">
        <v>2032</v>
      </c>
      <c r="C5" s="18">
        <v>30056</v>
      </c>
      <c r="D5" s="21">
        <f t="shared" si="0"/>
        <v>0.06760713335107799</v>
      </c>
    </row>
    <row r="6" spans="1:4" ht="15.75" thickBot="1">
      <c r="A6" s="3" t="s">
        <v>18</v>
      </c>
      <c r="B6" s="17">
        <v>1387</v>
      </c>
      <c r="C6" s="18">
        <v>3507</v>
      </c>
      <c r="D6" s="21">
        <f t="shared" si="0"/>
        <v>0.3954947248360422</v>
      </c>
    </row>
    <row r="7" spans="1:4" ht="24.75" thickBot="1">
      <c r="A7" s="3" t="s">
        <v>26</v>
      </c>
      <c r="B7" s="17">
        <v>1055</v>
      </c>
      <c r="C7" s="18">
        <v>5141</v>
      </c>
      <c r="D7" s="21">
        <f t="shared" si="0"/>
        <v>0.20521299358101536</v>
      </c>
    </row>
    <row r="8" spans="1:4" ht="15.75" thickBot="1">
      <c r="A8" s="3" t="s">
        <v>22</v>
      </c>
      <c r="B8" s="17">
        <v>518</v>
      </c>
      <c r="C8" s="18">
        <v>534</v>
      </c>
      <c r="D8" s="21">
        <f t="shared" si="0"/>
        <v>0.9700374531835206</v>
      </c>
    </row>
    <row r="9" spans="1:4" ht="24.75" thickBot="1">
      <c r="A9" s="3" t="s">
        <v>8</v>
      </c>
      <c r="B9" s="17">
        <v>461</v>
      </c>
      <c r="C9" s="18">
        <v>3913</v>
      </c>
      <c r="D9" s="21">
        <f t="shared" si="0"/>
        <v>0.11781242013800153</v>
      </c>
    </row>
    <row r="10" spans="1:4" ht="24.75" thickBot="1">
      <c r="A10" s="3" t="s">
        <v>9</v>
      </c>
      <c r="B10" s="17">
        <v>413</v>
      </c>
      <c r="C10" s="18">
        <v>1898</v>
      </c>
      <c r="D10" s="21">
        <f t="shared" si="0"/>
        <v>0.21759747102212856</v>
      </c>
    </row>
    <row r="11" spans="1:4" ht="15.75" thickBot="1">
      <c r="A11" s="3" t="s">
        <v>21</v>
      </c>
      <c r="B11" s="17">
        <v>383</v>
      </c>
      <c r="C11" s="18">
        <v>444</v>
      </c>
      <c r="D11" s="21">
        <f t="shared" si="0"/>
        <v>0.8626126126126126</v>
      </c>
    </row>
    <row r="12" spans="1:4" ht="15.75" thickBot="1">
      <c r="A12" s="3" t="s">
        <v>7</v>
      </c>
      <c r="B12" s="17">
        <v>283</v>
      </c>
      <c r="C12" s="18">
        <v>283</v>
      </c>
      <c r="D12" s="21">
        <f t="shared" si="0"/>
        <v>1</v>
      </c>
    </row>
    <row r="13" spans="1:4" ht="15.75" thickBot="1">
      <c r="A13" s="3" t="s">
        <v>17</v>
      </c>
      <c r="B13" s="17">
        <v>238</v>
      </c>
      <c r="C13" s="18">
        <v>1296</v>
      </c>
      <c r="D13" s="21">
        <f t="shared" si="0"/>
        <v>0.18364197530864199</v>
      </c>
    </row>
    <row r="14" spans="1:4" ht="15.75" thickBot="1">
      <c r="A14" s="3" t="s">
        <v>25</v>
      </c>
      <c r="B14" s="17">
        <v>173</v>
      </c>
      <c r="C14" s="18">
        <v>406</v>
      </c>
      <c r="D14" s="21">
        <f t="shared" si="0"/>
        <v>0.42610837438423643</v>
      </c>
    </row>
    <row r="15" spans="1:4" ht="15.75" thickBot="1">
      <c r="A15" s="3" t="s">
        <v>6</v>
      </c>
      <c r="B15" s="17">
        <v>130</v>
      </c>
      <c r="C15" s="18">
        <v>2493</v>
      </c>
      <c r="D15" s="21">
        <f t="shared" si="0"/>
        <v>0.052146008824709184</v>
      </c>
    </row>
    <row r="16" spans="1:4" ht="15.75" thickBot="1">
      <c r="A16" s="3" t="s">
        <v>16</v>
      </c>
      <c r="B16" s="17">
        <v>103</v>
      </c>
      <c r="C16" s="18">
        <v>386</v>
      </c>
      <c r="D16" s="21">
        <f t="shared" si="0"/>
        <v>0.266839378238342</v>
      </c>
    </row>
    <row r="17" spans="1:4" ht="15.75" thickBot="1">
      <c r="A17" s="3" t="s">
        <v>27</v>
      </c>
      <c r="B17" s="17">
        <v>77</v>
      </c>
      <c r="C17" s="18">
        <v>77</v>
      </c>
      <c r="D17" s="21">
        <f t="shared" si="0"/>
        <v>1</v>
      </c>
    </row>
    <row r="18" spans="1:4" ht="15.75" thickBot="1">
      <c r="A18" s="3" t="s">
        <v>10</v>
      </c>
      <c r="B18" s="17">
        <v>31</v>
      </c>
      <c r="C18" s="18">
        <v>72</v>
      </c>
      <c r="D18" s="21">
        <f t="shared" si="0"/>
        <v>0.4305555555555556</v>
      </c>
    </row>
    <row r="19" spans="1:4" ht="15.75" thickBot="1">
      <c r="A19" s="3" t="s">
        <v>33</v>
      </c>
      <c r="B19" s="17">
        <v>14</v>
      </c>
      <c r="C19" s="18">
        <v>14</v>
      </c>
      <c r="D19" s="21">
        <f t="shared" si="0"/>
        <v>1</v>
      </c>
    </row>
    <row r="20" spans="1:4" ht="15.75" thickBot="1">
      <c r="A20" s="3" t="s">
        <v>30</v>
      </c>
      <c r="B20" s="17">
        <v>9</v>
      </c>
      <c r="C20" s="18">
        <v>28</v>
      </c>
      <c r="D20" s="21">
        <f t="shared" si="0"/>
        <v>0.32142857142857145</v>
      </c>
    </row>
    <row r="21" spans="1:4" ht="15.75" thickBot="1">
      <c r="A21" s="3" t="s">
        <v>29</v>
      </c>
      <c r="B21" s="17">
        <v>5</v>
      </c>
      <c r="C21" s="18">
        <v>5</v>
      </c>
      <c r="D21" s="21">
        <f t="shared" si="0"/>
        <v>1</v>
      </c>
    </row>
    <row r="22" spans="1:4" ht="24.75" thickBot="1">
      <c r="A22" s="3" t="s">
        <v>28</v>
      </c>
      <c r="B22" s="17">
        <v>3</v>
      </c>
      <c r="C22" s="18">
        <v>5</v>
      </c>
      <c r="D22" s="21">
        <f t="shared" si="0"/>
        <v>0.6</v>
      </c>
    </row>
    <row r="23" spans="1:4" ht="15.75" thickBot="1">
      <c r="A23" s="3" t="s">
        <v>13</v>
      </c>
      <c r="B23" s="17">
        <v>2</v>
      </c>
      <c r="C23" s="18">
        <v>200</v>
      </c>
      <c r="D23" s="21">
        <f t="shared" si="0"/>
        <v>0.01</v>
      </c>
    </row>
    <row r="24" spans="1:4" ht="15.75" thickBot="1">
      <c r="A24" s="3" t="s">
        <v>2</v>
      </c>
      <c r="B24" s="17">
        <v>0</v>
      </c>
      <c r="C24" s="18">
        <v>241</v>
      </c>
      <c r="D24" s="21">
        <f t="shared" si="0"/>
        <v>0</v>
      </c>
    </row>
    <row r="25" spans="1:4" ht="15.75" thickBot="1">
      <c r="A25" s="3" t="s">
        <v>3</v>
      </c>
      <c r="B25" s="17"/>
      <c r="C25" s="18">
        <v>24</v>
      </c>
      <c r="D25" s="21">
        <f t="shared" si="0"/>
        <v>0</v>
      </c>
    </row>
    <row r="26" spans="1:4" ht="15.75" thickBot="1">
      <c r="A26" s="3" t="s">
        <v>5</v>
      </c>
      <c r="B26" s="17"/>
      <c r="C26" s="18">
        <v>1</v>
      </c>
      <c r="D26" s="21">
        <f t="shared" si="0"/>
        <v>0</v>
      </c>
    </row>
    <row r="27" spans="1:4" ht="15.75" thickBot="1">
      <c r="A27" s="3" t="s">
        <v>11</v>
      </c>
      <c r="B27" s="17"/>
      <c r="C27" s="18">
        <v>0</v>
      </c>
      <c r="D27" s="21">
        <v>0</v>
      </c>
    </row>
    <row r="28" spans="1:4" ht="15.75" thickBot="1">
      <c r="A28" s="3" t="s">
        <v>12</v>
      </c>
      <c r="B28" s="17"/>
      <c r="C28" s="18">
        <v>191</v>
      </c>
      <c r="D28" s="21">
        <f t="shared" si="0"/>
        <v>0</v>
      </c>
    </row>
    <row r="29" spans="1:4" ht="15.75" thickBot="1">
      <c r="A29" s="3" t="s">
        <v>14</v>
      </c>
      <c r="B29" s="17"/>
      <c r="C29" s="18">
        <v>154</v>
      </c>
      <c r="D29" s="21">
        <f t="shared" si="0"/>
        <v>0</v>
      </c>
    </row>
    <row r="30" spans="1:4" ht="15.75" thickBot="1">
      <c r="A30" s="3" t="s">
        <v>15</v>
      </c>
      <c r="B30" s="17"/>
      <c r="C30" s="18">
        <v>5</v>
      </c>
      <c r="D30" s="21">
        <f t="shared" si="0"/>
        <v>0</v>
      </c>
    </row>
    <row r="31" spans="1:4" ht="15.75" thickBot="1">
      <c r="A31" s="3" t="s">
        <v>23</v>
      </c>
      <c r="B31" s="17"/>
      <c r="C31" s="18"/>
      <c r="D31" s="21">
        <v>0</v>
      </c>
    </row>
    <row r="32" spans="1:4" ht="15.75" thickBot="1">
      <c r="A32" s="3" t="s">
        <v>24</v>
      </c>
      <c r="B32" s="17"/>
      <c r="C32" s="18">
        <v>172</v>
      </c>
      <c r="D32" s="21">
        <f t="shared" si="0"/>
        <v>0</v>
      </c>
    </row>
    <row r="33" spans="1:4" ht="15.75" thickBot="1">
      <c r="A33" s="3" t="s">
        <v>31</v>
      </c>
      <c r="B33" s="17"/>
      <c r="C33" s="18">
        <v>2386</v>
      </c>
      <c r="D33" s="21">
        <f t="shared" si="0"/>
        <v>0</v>
      </c>
    </row>
    <row r="34" spans="1:4" ht="15.75" thickBot="1">
      <c r="A34" s="3" t="s">
        <v>32</v>
      </c>
      <c r="B34" s="17"/>
      <c r="C34" s="18">
        <v>9818</v>
      </c>
      <c r="D34" s="21">
        <f t="shared" si="0"/>
        <v>0</v>
      </c>
    </row>
    <row r="35" spans="1:4" ht="15.75" thickBot="1">
      <c r="A35" s="3" t="s">
        <v>35</v>
      </c>
      <c r="B35" s="17">
        <v>14616</v>
      </c>
      <c r="C35" s="18">
        <v>75188</v>
      </c>
      <c r="D35" s="21">
        <f t="shared" si="0"/>
        <v>0.1943927222429111</v>
      </c>
    </row>
    <row r="36" spans="1:4" ht="15.75" thickBot="1">
      <c r="A36" s="3" t="s">
        <v>36</v>
      </c>
      <c r="B36" s="17">
        <v>3839</v>
      </c>
      <c r="C36" s="18">
        <v>23670</v>
      </c>
      <c r="D36" s="21">
        <f t="shared" si="0"/>
        <v>0.16218842416561047</v>
      </c>
    </row>
    <row r="37" spans="1:4" ht="15.75" thickBot="1">
      <c r="A37" s="3" t="s">
        <v>1</v>
      </c>
      <c r="B37" s="18">
        <v>18455</v>
      </c>
      <c r="C37" s="18">
        <v>98858</v>
      </c>
      <c r="D37" s="21">
        <f t="shared" si="0"/>
        <v>0.18668190738230594</v>
      </c>
    </row>
  </sheetData>
  <sheetProtection/>
  <printOptions/>
  <pageMargins left="0.61" right="0.2362204724409449" top="0.53" bottom="0.2362204724409449" header="0.33" footer="0.5118110236220472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S11" sqref="S11"/>
    </sheetView>
  </sheetViews>
  <sheetFormatPr defaultColWidth="9.140625" defaultRowHeight="15"/>
  <cols>
    <col min="1" max="1" width="17.7109375" style="0" customWidth="1"/>
    <col min="2" max="7" width="8.7109375" style="0" customWidth="1"/>
  </cols>
  <sheetData>
    <row r="1" spans="1:7" ht="15">
      <c r="A1" s="13" t="s">
        <v>77</v>
      </c>
      <c r="B1" s="13"/>
      <c r="C1" s="13"/>
      <c r="D1" s="13"/>
      <c r="E1" s="13"/>
      <c r="F1" s="13"/>
      <c r="G1" s="13"/>
    </row>
    <row r="2" spans="2:7" ht="15.75" thickBot="1">
      <c r="B2" s="16" t="s">
        <v>37</v>
      </c>
      <c r="C2" s="16"/>
      <c r="D2" s="16" t="s">
        <v>38</v>
      </c>
      <c r="E2" s="16"/>
      <c r="F2" s="16" t="s">
        <v>39</v>
      </c>
      <c r="G2" s="16"/>
    </row>
    <row r="3" spans="1:7" ht="33.75" customHeight="1" thickBot="1">
      <c r="A3" s="2"/>
      <c r="B3" s="4" t="s">
        <v>0</v>
      </c>
      <c r="C3" s="5" t="s">
        <v>40</v>
      </c>
      <c r="D3" s="4" t="s">
        <v>0</v>
      </c>
      <c r="E3" s="5" t="s">
        <v>40</v>
      </c>
      <c r="F3" s="4" t="s">
        <v>0</v>
      </c>
      <c r="G3" s="5" t="s">
        <v>40</v>
      </c>
    </row>
    <row r="4" spans="1:7" ht="15.75" thickBot="1">
      <c r="A4" s="3" t="s">
        <v>35</v>
      </c>
      <c r="B4" s="17">
        <v>97531</v>
      </c>
      <c r="C4" s="18">
        <v>199116</v>
      </c>
      <c r="D4" s="17">
        <v>14616</v>
      </c>
      <c r="E4" s="18">
        <v>75188</v>
      </c>
      <c r="F4" s="17">
        <v>584</v>
      </c>
      <c r="G4" s="18">
        <v>5671</v>
      </c>
    </row>
    <row r="5" spans="1:7" ht="15.75" thickBot="1">
      <c r="A5" s="3" t="s">
        <v>36</v>
      </c>
      <c r="B5" s="17">
        <v>37560</v>
      </c>
      <c r="C5" s="18">
        <v>61256</v>
      </c>
      <c r="D5" s="17">
        <v>3839</v>
      </c>
      <c r="E5" s="18">
        <v>23670</v>
      </c>
      <c r="F5" s="17">
        <v>256</v>
      </c>
      <c r="G5" s="18">
        <v>1380</v>
      </c>
    </row>
    <row r="6" spans="1:7" ht="15.75" thickBot="1">
      <c r="A6" s="3" t="s">
        <v>1</v>
      </c>
      <c r="B6" s="18">
        <v>135091</v>
      </c>
      <c r="C6" s="18">
        <v>260372</v>
      </c>
      <c r="D6" s="18">
        <v>18455</v>
      </c>
      <c r="E6" s="18">
        <v>98858</v>
      </c>
      <c r="F6" s="18">
        <v>840</v>
      </c>
      <c r="G6" s="18">
        <v>7051</v>
      </c>
    </row>
  </sheetData>
  <sheetProtection/>
  <mergeCells count="4">
    <mergeCell ref="A1:G1"/>
    <mergeCell ref="B2:C2"/>
    <mergeCell ref="D2:E2"/>
    <mergeCell ref="F2:G2"/>
  </mergeCells>
  <printOptions/>
  <pageMargins left="0.61" right="0.2362204724409449" top="0.53" bottom="0.2362204724409449" header="0.33" footer="0.5118110236220472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3.140625" style="0" customWidth="1"/>
    <col min="2" max="2" width="12.421875" style="8" customWidth="1"/>
    <col min="3" max="4" width="10.57421875" style="0" customWidth="1"/>
  </cols>
  <sheetData>
    <row r="1" spans="1:4" ht="15">
      <c r="A1" s="13" t="s">
        <v>77</v>
      </c>
      <c r="B1" s="13"/>
      <c r="C1" s="13"/>
      <c r="D1" s="13"/>
    </row>
    <row r="2" spans="3:4" ht="15.75" thickBot="1">
      <c r="C2" s="16" t="s">
        <v>37</v>
      </c>
      <c r="D2" s="16"/>
    </row>
    <row r="3" spans="1:4" ht="33.75" customHeight="1" thickBot="1">
      <c r="A3" s="2"/>
      <c r="B3" s="9" t="s">
        <v>41</v>
      </c>
      <c r="C3" s="4" t="s">
        <v>0</v>
      </c>
      <c r="D3" s="5" t="s">
        <v>40</v>
      </c>
    </row>
    <row r="4" spans="1:5" ht="15.75" thickBot="1">
      <c r="A4" s="12" t="s">
        <v>57</v>
      </c>
      <c r="B4" s="10">
        <f>C4/D4</f>
        <v>0.46616839363569446</v>
      </c>
      <c r="C4" s="19">
        <v>24699</v>
      </c>
      <c r="D4" s="20">
        <v>52983</v>
      </c>
      <c r="E4" s="11">
        <f>D4-C4</f>
        <v>28284</v>
      </c>
    </row>
    <row r="5" spans="1:5" ht="15.75" thickBot="1">
      <c r="A5" s="12" t="s">
        <v>42</v>
      </c>
      <c r="B5" s="10">
        <f aca="true" t="shared" si="0" ref="B5:B37">C5/D5</f>
        <v>0.6733727101010404</v>
      </c>
      <c r="C5" s="19">
        <v>22459</v>
      </c>
      <c r="D5" s="6">
        <v>33353</v>
      </c>
      <c r="E5" s="11">
        <f aca="true" t="shared" si="1" ref="E5:E37">D5-C5</f>
        <v>10894</v>
      </c>
    </row>
    <row r="6" spans="1:5" ht="15.75" thickBot="1">
      <c r="A6" s="12" t="s">
        <v>43</v>
      </c>
      <c r="B6" s="10">
        <f t="shared" si="0"/>
        <v>0.5649652377458687</v>
      </c>
      <c r="C6" s="19">
        <v>16171</v>
      </c>
      <c r="D6" s="6">
        <v>28623</v>
      </c>
      <c r="E6" s="11">
        <f t="shared" si="1"/>
        <v>12452</v>
      </c>
    </row>
    <row r="7" spans="1:5" ht="15.75" thickBot="1">
      <c r="A7" s="12" t="s">
        <v>59</v>
      </c>
      <c r="B7" s="10">
        <f t="shared" si="0"/>
        <v>0.6340490292859493</v>
      </c>
      <c r="C7" s="19">
        <v>15415</v>
      </c>
      <c r="D7" s="6">
        <v>24312</v>
      </c>
      <c r="E7" s="11">
        <f t="shared" si="1"/>
        <v>8897</v>
      </c>
    </row>
    <row r="8" spans="1:5" ht="36.75" thickBot="1">
      <c r="A8" s="12" t="s">
        <v>60</v>
      </c>
      <c r="B8" s="10">
        <f t="shared" si="0"/>
        <v>0.707239044713935</v>
      </c>
      <c r="C8" s="19">
        <v>9506</v>
      </c>
      <c r="D8" s="6">
        <v>13441</v>
      </c>
      <c r="E8" s="11">
        <f t="shared" si="1"/>
        <v>3935</v>
      </c>
    </row>
    <row r="9" spans="1:5" ht="15.75" thickBot="1">
      <c r="A9" s="12" t="s">
        <v>44</v>
      </c>
      <c r="B9" s="10">
        <f t="shared" si="0"/>
        <v>0.7767942128307633</v>
      </c>
      <c r="C9" s="19">
        <v>8161</v>
      </c>
      <c r="D9" s="6">
        <v>10506</v>
      </c>
      <c r="E9" s="11">
        <f t="shared" si="1"/>
        <v>2345</v>
      </c>
    </row>
    <row r="10" spans="1:5" ht="15.75" thickBot="1">
      <c r="A10" s="12" t="s">
        <v>58</v>
      </c>
      <c r="B10" s="10">
        <f t="shared" si="0"/>
        <v>0.44540379605508</v>
      </c>
      <c r="C10" s="19">
        <v>5984</v>
      </c>
      <c r="D10" s="6">
        <v>13435</v>
      </c>
      <c r="E10" s="11">
        <f t="shared" si="1"/>
        <v>7451</v>
      </c>
    </row>
    <row r="11" spans="1:5" ht="24.75" thickBot="1">
      <c r="A11" s="12" t="s">
        <v>61</v>
      </c>
      <c r="B11" s="10">
        <f t="shared" si="0"/>
        <v>0.5270360480640854</v>
      </c>
      <c r="C11" s="19">
        <v>6316</v>
      </c>
      <c r="D11" s="6">
        <v>11984</v>
      </c>
      <c r="E11" s="11">
        <f t="shared" si="1"/>
        <v>5668</v>
      </c>
    </row>
    <row r="12" spans="1:5" ht="15.75" thickBot="1">
      <c r="A12" s="12" t="s">
        <v>62</v>
      </c>
      <c r="B12" s="10">
        <f t="shared" si="0"/>
        <v>0.24890578717007825</v>
      </c>
      <c r="C12" s="19">
        <v>5630</v>
      </c>
      <c r="D12" s="6">
        <v>22619</v>
      </c>
      <c r="E12" s="11">
        <f t="shared" si="1"/>
        <v>16989</v>
      </c>
    </row>
    <row r="13" spans="1:5" ht="15.75" thickBot="1">
      <c r="A13" s="12" t="s">
        <v>63</v>
      </c>
      <c r="B13" s="10">
        <f t="shared" si="0"/>
        <v>0.774554800807784</v>
      </c>
      <c r="C13" s="19">
        <v>4219</v>
      </c>
      <c r="D13" s="6">
        <v>5447</v>
      </c>
      <c r="E13" s="11">
        <f t="shared" si="1"/>
        <v>1228</v>
      </c>
    </row>
    <row r="14" spans="1:5" ht="24.75" thickBot="1">
      <c r="A14" s="12" t="s">
        <v>64</v>
      </c>
      <c r="B14" s="10">
        <f t="shared" si="0"/>
        <v>0.42295081967213116</v>
      </c>
      <c r="C14" s="19">
        <v>4128</v>
      </c>
      <c r="D14" s="6">
        <v>9760</v>
      </c>
      <c r="E14" s="11">
        <f t="shared" si="1"/>
        <v>5632</v>
      </c>
    </row>
    <row r="15" spans="1:5" ht="15.75" thickBot="1">
      <c r="A15" s="12" t="s">
        <v>65</v>
      </c>
      <c r="B15" s="10">
        <f t="shared" si="0"/>
        <v>0.7673267326732673</v>
      </c>
      <c r="C15" s="19">
        <v>2480</v>
      </c>
      <c r="D15" s="6">
        <v>3232</v>
      </c>
      <c r="E15" s="11">
        <f t="shared" si="1"/>
        <v>752</v>
      </c>
    </row>
    <row r="16" spans="1:5" ht="15.75" thickBot="1">
      <c r="A16" s="12" t="s">
        <v>66</v>
      </c>
      <c r="B16" s="10">
        <f t="shared" si="0"/>
        <v>0.2865420068475112</v>
      </c>
      <c r="C16" s="19">
        <v>2176</v>
      </c>
      <c r="D16" s="6">
        <v>7594</v>
      </c>
      <c r="E16" s="11">
        <f t="shared" si="1"/>
        <v>5418</v>
      </c>
    </row>
    <row r="17" spans="1:5" ht="15.75" thickBot="1">
      <c r="A17" s="12" t="s">
        <v>67</v>
      </c>
      <c r="B17" s="10">
        <f t="shared" si="0"/>
        <v>0.8792409430707303</v>
      </c>
      <c r="C17" s="19">
        <v>1529</v>
      </c>
      <c r="D17" s="6">
        <v>1739</v>
      </c>
      <c r="E17" s="11">
        <f t="shared" si="1"/>
        <v>210</v>
      </c>
    </row>
    <row r="18" spans="1:5" ht="15.75" thickBot="1">
      <c r="A18" s="12" t="s">
        <v>68</v>
      </c>
      <c r="B18" s="10">
        <f t="shared" si="0"/>
        <v>0.1609154929577465</v>
      </c>
      <c r="C18" s="19">
        <v>1371</v>
      </c>
      <c r="D18" s="6">
        <v>8520</v>
      </c>
      <c r="E18" s="11">
        <f t="shared" si="1"/>
        <v>7149</v>
      </c>
    </row>
    <row r="19" spans="1:5" ht="15.75" thickBot="1">
      <c r="A19" s="12" t="s">
        <v>69</v>
      </c>
      <c r="B19" s="10">
        <f t="shared" si="0"/>
        <v>0.4263303598892648</v>
      </c>
      <c r="C19" s="19">
        <v>1386</v>
      </c>
      <c r="D19" s="6">
        <v>3251</v>
      </c>
      <c r="E19" s="11">
        <f t="shared" si="1"/>
        <v>1865</v>
      </c>
    </row>
    <row r="20" spans="1:5" ht="15.75" thickBot="1">
      <c r="A20" s="12" t="s">
        <v>70</v>
      </c>
      <c r="B20" s="10">
        <f t="shared" si="0"/>
        <v>0.47020785219399536</v>
      </c>
      <c r="C20" s="19">
        <v>1018</v>
      </c>
      <c r="D20" s="6">
        <v>2165</v>
      </c>
      <c r="E20" s="11">
        <f t="shared" si="1"/>
        <v>1147</v>
      </c>
    </row>
    <row r="21" spans="1:5" ht="15.75" thickBot="1">
      <c r="A21" s="12" t="s">
        <v>71</v>
      </c>
      <c r="B21" s="10">
        <f t="shared" si="0"/>
        <v>0.4042089985486212</v>
      </c>
      <c r="C21" s="19">
        <v>557</v>
      </c>
      <c r="D21" s="6">
        <v>1378</v>
      </c>
      <c r="E21" s="11">
        <f t="shared" si="1"/>
        <v>821</v>
      </c>
    </row>
    <row r="22" spans="1:5" ht="15.75" thickBot="1">
      <c r="A22" s="12" t="s">
        <v>72</v>
      </c>
      <c r="B22" s="10">
        <f t="shared" si="0"/>
        <v>0.22439843312814772</v>
      </c>
      <c r="C22" s="19">
        <v>401</v>
      </c>
      <c r="D22" s="6">
        <v>1787</v>
      </c>
      <c r="E22" s="11">
        <f t="shared" si="1"/>
        <v>1386</v>
      </c>
    </row>
    <row r="23" spans="1:5" ht="15.75" thickBot="1">
      <c r="A23" s="12" t="s">
        <v>73</v>
      </c>
      <c r="B23" s="10">
        <f t="shared" si="0"/>
        <v>0.6295620437956204</v>
      </c>
      <c r="C23" s="19">
        <v>345</v>
      </c>
      <c r="D23" s="6">
        <v>548</v>
      </c>
      <c r="E23" s="11">
        <f t="shared" si="1"/>
        <v>203</v>
      </c>
    </row>
    <row r="24" spans="1:5" ht="15.75" thickBot="1">
      <c r="A24" s="12" t="s">
        <v>45</v>
      </c>
      <c r="B24" s="10">
        <f t="shared" si="0"/>
        <v>1</v>
      </c>
      <c r="C24" s="19">
        <v>333</v>
      </c>
      <c r="D24" s="6">
        <v>333</v>
      </c>
      <c r="E24" s="11">
        <f t="shared" si="1"/>
        <v>0</v>
      </c>
    </row>
    <row r="25" spans="1:5" ht="15.75" thickBot="1">
      <c r="A25" s="12" t="s">
        <v>74</v>
      </c>
      <c r="B25" s="10">
        <f t="shared" si="0"/>
        <v>0.23603082851637766</v>
      </c>
      <c r="C25" s="19">
        <v>245</v>
      </c>
      <c r="D25" s="6">
        <v>1038</v>
      </c>
      <c r="E25" s="11">
        <f t="shared" si="1"/>
        <v>793</v>
      </c>
    </row>
    <row r="26" spans="1:5" ht="15.75" thickBot="1">
      <c r="A26" s="12" t="s">
        <v>46</v>
      </c>
      <c r="B26" s="10">
        <f t="shared" si="0"/>
        <v>1</v>
      </c>
      <c r="C26" s="19">
        <v>287</v>
      </c>
      <c r="D26" s="6">
        <v>287</v>
      </c>
      <c r="E26" s="11">
        <f t="shared" si="1"/>
        <v>0</v>
      </c>
    </row>
    <row r="27" spans="1:5" ht="15.75" thickBot="1">
      <c r="A27" s="12" t="s">
        <v>75</v>
      </c>
      <c r="B27" s="10">
        <f t="shared" si="0"/>
        <v>0.8076923076923077</v>
      </c>
      <c r="C27" s="19">
        <v>105</v>
      </c>
      <c r="D27" s="6">
        <v>130</v>
      </c>
      <c r="E27" s="11">
        <f t="shared" si="1"/>
        <v>25</v>
      </c>
    </row>
    <row r="28" spans="1:5" ht="15.75" thickBot="1">
      <c r="A28" s="12" t="s">
        <v>47</v>
      </c>
      <c r="B28" s="10">
        <f t="shared" si="0"/>
        <v>0.07598371777476255</v>
      </c>
      <c r="C28" s="19">
        <v>56</v>
      </c>
      <c r="D28" s="6">
        <v>737</v>
      </c>
      <c r="E28" s="11">
        <f t="shared" si="1"/>
        <v>681</v>
      </c>
    </row>
    <row r="29" spans="1:5" ht="15.75" thickBot="1">
      <c r="A29" s="12" t="s">
        <v>48</v>
      </c>
      <c r="B29" s="10">
        <f t="shared" si="0"/>
        <v>0.17256637168141592</v>
      </c>
      <c r="C29" s="19">
        <v>39</v>
      </c>
      <c r="D29" s="6">
        <v>226</v>
      </c>
      <c r="E29" s="11">
        <f t="shared" si="1"/>
        <v>187</v>
      </c>
    </row>
    <row r="30" spans="1:5" ht="24.75" thickBot="1">
      <c r="A30" s="12" t="s">
        <v>49</v>
      </c>
      <c r="B30" s="10">
        <f t="shared" si="0"/>
        <v>0.8809523809523809</v>
      </c>
      <c r="C30" s="19">
        <v>37</v>
      </c>
      <c r="D30" s="6">
        <v>42</v>
      </c>
      <c r="E30" s="11">
        <f t="shared" si="1"/>
        <v>5</v>
      </c>
    </row>
    <row r="31" spans="1:5" ht="15.75" thickBot="1">
      <c r="A31" s="12" t="s">
        <v>76</v>
      </c>
      <c r="B31" s="10">
        <f t="shared" si="0"/>
        <v>0.3157894736842105</v>
      </c>
      <c r="C31" s="19">
        <v>18</v>
      </c>
      <c r="D31" s="6">
        <v>57</v>
      </c>
      <c r="E31" s="11">
        <f t="shared" si="1"/>
        <v>39</v>
      </c>
    </row>
    <row r="32" spans="1:5" ht="15.75" thickBot="1">
      <c r="A32" s="12" t="s">
        <v>50</v>
      </c>
      <c r="B32" s="10">
        <f t="shared" si="0"/>
        <v>1</v>
      </c>
      <c r="C32" s="19">
        <v>14</v>
      </c>
      <c r="D32" s="6">
        <v>14</v>
      </c>
      <c r="E32" s="11">
        <f t="shared" si="1"/>
        <v>0</v>
      </c>
    </row>
    <row r="33" spans="1:5" ht="15.75" thickBot="1">
      <c r="A33" s="12" t="s">
        <v>51</v>
      </c>
      <c r="B33" s="10">
        <f t="shared" si="0"/>
        <v>0.07547169811320754</v>
      </c>
      <c r="C33" s="19">
        <v>4</v>
      </c>
      <c r="D33" s="6">
        <v>53</v>
      </c>
      <c r="E33" s="11">
        <f t="shared" si="1"/>
        <v>49</v>
      </c>
    </row>
    <row r="34" spans="1:5" ht="15.75" thickBot="1">
      <c r="A34" s="12" t="s">
        <v>52</v>
      </c>
      <c r="B34" s="10">
        <f t="shared" si="0"/>
        <v>0.005952380952380952</v>
      </c>
      <c r="C34" s="19">
        <v>2</v>
      </c>
      <c r="D34" s="6">
        <v>336</v>
      </c>
      <c r="E34" s="11">
        <f t="shared" si="1"/>
        <v>334</v>
      </c>
    </row>
    <row r="35" spans="1:5" ht="15.75" thickBot="1">
      <c r="A35" s="12" t="s">
        <v>53</v>
      </c>
      <c r="B35" s="10">
        <f t="shared" si="0"/>
        <v>0</v>
      </c>
      <c r="C35" s="6"/>
      <c r="D35" s="6">
        <v>1</v>
      </c>
      <c r="E35" s="11">
        <f t="shared" si="1"/>
        <v>1</v>
      </c>
    </row>
    <row r="36" spans="1:5" ht="15.75" thickBot="1">
      <c r="A36" s="12" t="s">
        <v>54</v>
      </c>
      <c r="B36" s="10">
        <f t="shared" si="0"/>
        <v>0</v>
      </c>
      <c r="C36" s="6"/>
      <c r="D36" s="6">
        <v>292</v>
      </c>
      <c r="E36" s="11">
        <f t="shared" si="1"/>
        <v>292</v>
      </c>
    </row>
    <row r="37" spans="1:5" ht="15.75" thickBot="1">
      <c r="A37" s="3" t="s">
        <v>1</v>
      </c>
      <c r="B37" s="10">
        <f t="shared" si="0"/>
        <v>0.5188384311677139</v>
      </c>
      <c r="C37" s="20">
        <v>135091</v>
      </c>
      <c r="D37" s="20">
        <v>260372</v>
      </c>
      <c r="E37" s="11">
        <f t="shared" si="1"/>
        <v>125281</v>
      </c>
    </row>
  </sheetData>
  <sheetProtection/>
  <mergeCells count="2">
    <mergeCell ref="A1:D1"/>
    <mergeCell ref="C2:D2"/>
  </mergeCells>
  <printOptions/>
  <pageMargins left="0.61" right="0.2362204724409449" top="0.53" bottom="0.2362204724409449" header="0.33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Manolis Kavoulas</dc:creator>
  <cp:keywords/>
  <dc:description/>
  <cp:lastModifiedBy>mkavoulas</cp:lastModifiedBy>
  <cp:lastPrinted>2019-04-01T08:57:36Z</cp:lastPrinted>
  <dcterms:created xsi:type="dcterms:W3CDTF">2019-03-07T17:30:32Z</dcterms:created>
  <dcterms:modified xsi:type="dcterms:W3CDTF">2019-04-01T09:01:17Z</dcterms:modified>
  <cp:category/>
  <cp:version/>
  <cp:contentType/>
  <cp:contentStatus/>
</cp:coreProperties>
</file>